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tabRatio="949" activeTab="0"/>
  </bookViews>
  <sheets>
    <sheet name="Свод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<sst xmlns="http://schemas.openxmlformats.org/spreadsheetml/2006/main" count="66" uniqueCount="66">
  <si>
    <t>Субсидии на проведение Сибирской-Дальневосточной выставки плем.овец и коз</t>
  </si>
  <si>
    <t>Субсидии на содержание коров молочного направления с учетом их продуктивности с сх организациях и кфх</t>
  </si>
  <si>
    <t>Субсидии на повышение продуктивности в молочном скотоводстве</t>
  </si>
  <si>
    <t>Поддержка потребительской кооперации (Гранты СПОК)</t>
  </si>
  <si>
    <t>Субсидия на реализованное или отгруженное на собственную переработку молоко, заготовленное у владельцев ЛПХ</t>
  </si>
  <si>
    <t>Субсидии на грантовую поддержку местных инициатив граждан</t>
  </si>
  <si>
    <t>Районы</t>
  </si>
  <si>
    <t>Субсидии по процентной ставке (КФХ, СПоК софинансирование)</t>
  </si>
  <si>
    <t>субсидии на возмещение части затрат на уплату процентов (кредиты ЛПХ)</t>
  </si>
  <si>
    <t>Субсидии по страхованию урожая</t>
  </si>
  <si>
    <t>Субсидии на поддержку элитного семеноводства</t>
  </si>
  <si>
    <t>субсидии на приобретение техники и оборудования</t>
  </si>
  <si>
    <t>Субсидии на племенное дело</t>
  </si>
  <si>
    <t>Субсидии на искуссвенное осеменение с/х животных</t>
  </si>
  <si>
    <t>Итого</t>
  </si>
  <si>
    <t>Акшинский район</t>
  </si>
  <si>
    <t xml:space="preserve">Алек-Заводский </t>
  </si>
  <si>
    <t>Балейский район</t>
  </si>
  <si>
    <t>Борзинский район</t>
  </si>
  <si>
    <t xml:space="preserve">Газ-Заводский </t>
  </si>
  <si>
    <t>Забайкальский</t>
  </si>
  <si>
    <t>Калганский район</t>
  </si>
  <si>
    <t>Карымский район</t>
  </si>
  <si>
    <t xml:space="preserve">Краснокаменский </t>
  </si>
  <si>
    <t>Красночикойский</t>
  </si>
  <si>
    <t>Кыринский район</t>
  </si>
  <si>
    <t>Нерчинский</t>
  </si>
  <si>
    <t>Нер-Заводский</t>
  </si>
  <si>
    <t>Оловяннинский</t>
  </si>
  <si>
    <t>Ононский район</t>
  </si>
  <si>
    <t>П-Забайкальский</t>
  </si>
  <si>
    <t>Приаргунский р-он</t>
  </si>
  <si>
    <t>Сретенский район</t>
  </si>
  <si>
    <t>Улетовский район</t>
  </si>
  <si>
    <t>Хилокский район</t>
  </si>
  <si>
    <t>Чернышевский р-он</t>
  </si>
  <si>
    <t>Читинский</t>
  </si>
  <si>
    <t>Шелопугинский</t>
  </si>
  <si>
    <t>Шилкинский район</t>
  </si>
  <si>
    <t>Тунгокоченский</t>
  </si>
  <si>
    <t>Каларский</t>
  </si>
  <si>
    <t>Агинский</t>
  </si>
  <si>
    <t>Дульдургинский</t>
  </si>
  <si>
    <t>Могойтуйский</t>
  </si>
  <si>
    <t>г.Чита</t>
  </si>
  <si>
    <t>Итого :</t>
  </si>
  <si>
    <t>Субсидии на поддержку табунного коневодства и северного оленеводства</t>
  </si>
  <si>
    <t>Субсидии на поддержку овцеводства</t>
  </si>
  <si>
    <t>Субсидии на поддержку производства продукции растениеводства на низкопродуктивной пашне</t>
  </si>
  <si>
    <t>Субсидии по страхованию с/х животных</t>
  </si>
  <si>
    <t>субсидии на поддержку племенного животноводства</t>
  </si>
  <si>
    <t>субсидии на поддержку племенного КРС мясного направления</t>
  </si>
  <si>
    <t>Субсидии по процентной ставке (инвестиционные растениеводство)</t>
  </si>
  <si>
    <t>Субсидии по процентной ставке (инвестиционные животноводство)</t>
  </si>
  <si>
    <t>Субсидия на участие в презентации продукции предприятий пищевой и перерабатывающей промышелнности</t>
  </si>
  <si>
    <t>Субсидии на несвязанную поддержку в растениеводстве КБ</t>
  </si>
  <si>
    <t>Субсидии на повышение продуктивности в молочном скотоводстве КБ</t>
  </si>
  <si>
    <t>Субсидии на обеспечение жильем граждан в т.ч. молодых семей</t>
  </si>
  <si>
    <t>Субсидии на реализацию мероприятий по устойчивому развитию сельских территорий в целях их благоустройства</t>
  </si>
  <si>
    <t>Фонд поддержки и развития АПК (подведение итогов труд.соперничества, слет ученических произ.бригад)</t>
  </si>
  <si>
    <t>Субсидии на несвязанную поддержку резервный фонд</t>
  </si>
  <si>
    <t>Субсидии на несвязанную поддержку в растениеводстве (по соглашению)</t>
  </si>
  <si>
    <t>Субсидии на произведенное яйцо и мясо птицы</t>
  </si>
  <si>
    <t>Гранты на развитие пилотных семейных животноводческих ферм</t>
  </si>
  <si>
    <t>Гранты на поддержку начинающих фермеров</t>
  </si>
  <si>
    <t>Субсидии краевого бюджета по состоянию на 01 октября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</si>
</sst>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#,##0.00_ ;\-#,##0.00\ "/>
  </numFmts>
  <fonts count="35">
    <font>
      <sz val="10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18">
    <xf numFmtId="0" fontId="0" fillId="0" borderId="0" xfId="0" applyAlignment="1">
      <alignment/>
    </xf>
    <xf numFmtId="4" fontId="2" fillId="25" borderId="0" xfId="0" applyNumberFormat="1" applyFont="1" applyFill="1" applyAlignment="1">
      <alignment/>
    </xf>
    <xf numFmtId="4" fontId="3" fillId="25" borderId="10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/>
    </xf>
    <xf numFmtId="4" fontId="3" fillId="25" borderId="11" xfId="0" applyNumberFormat="1" applyFont="1" applyFill="1" applyBorder="1" applyAlignment="1">
      <alignment/>
    </xf>
    <xf numFmtId="4" fontId="3" fillId="25" borderId="12" xfId="0" applyNumberFormat="1" applyFont="1" applyFill="1" applyBorder="1" applyAlignment="1">
      <alignment/>
    </xf>
    <xf numFmtId="4" fontId="3" fillId="25" borderId="0" xfId="0" applyNumberFormat="1" applyFont="1" applyFill="1" applyAlignment="1">
      <alignment/>
    </xf>
    <xf numFmtId="4" fontId="1" fillId="25" borderId="11" xfId="0" applyNumberFormat="1" applyFont="1" applyFill="1" applyBorder="1" applyAlignment="1">
      <alignment horizontal="center" vertical="center" wrapText="1"/>
    </xf>
    <xf numFmtId="4" fontId="3" fillId="25" borderId="13" xfId="0" applyNumberFormat="1" applyFont="1" applyFill="1" applyBorder="1" applyAlignment="1">
      <alignment horizontal="center" vertical="center" wrapText="1"/>
    </xf>
    <xf numFmtId="2" fontId="3" fillId="25" borderId="14" xfId="0" applyNumberFormat="1" applyFont="1" applyFill="1" applyBorder="1" applyAlignment="1">
      <alignment horizontal="center" vertical="center" wrapText="1"/>
    </xf>
    <xf numFmtId="2" fontId="3" fillId="25" borderId="15" xfId="0" applyNumberFormat="1" applyFont="1" applyFill="1" applyBorder="1" applyAlignment="1">
      <alignment horizontal="center" vertical="center" wrapText="1"/>
    </xf>
    <xf numFmtId="4" fontId="3" fillId="25" borderId="14" xfId="0" applyNumberFormat="1" applyFont="1" applyFill="1" applyBorder="1" applyAlignment="1">
      <alignment horizontal="center" vertical="center" wrapText="1"/>
    </xf>
    <xf numFmtId="4" fontId="3" fillId="25" borderId="16" xfId="0" applyNumberFormat="1" applyFont="1" applyFill="1" applyBorder="1" applyAlignment="1">
      <alignment horizontal="center" vertical="center" wrapText="1"/>
    </xf>
    <xf numFmtId="2" fontId="3" fillId="25" borderId="17" xfId="0" applyNumberFormat="1" applyFont="1" applyFill="1" applyBorder="1" applyAlignment="1">
      <alignment horizontal="center" vertical="center" wrapText="1"/>
    </xf>
    <xf numFmtId="4" fontId="3" fillId="25" borderId="18" xfId="0" applyNumberFormat="1" applyFont="1" applyFill="1" applyBorder="1" applyAlignment="1">
      <alignment horizontal="center" vertical="center" wrapText="1"/>
    </xf>
    <xf numFmtId="2" fontId="3" fillId="25" borderId="11" xfId="0" applyNumberFormat="1" applyFont="1" applyFill="1" applyBorder="1" applyAlignment="1">
      <alignment horizontal="center" vertical="center" wrapText="1"/>
    </xf>
    <xf numFmtId="4" fontId="1" fillId="25" borderId="19" xfId="0" applyNumberFormat="1" applyFont="1" applyFill="1" applyBorder="1" applyAlignment="1">
      <alignment horizontal="left" wrapText="1"/>
    </xf>
    <xf numFmtId="4" fontId="1" fillId="25" borderId="2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5"/>
  <sheetViews>
    <sheetView tabSelected="1" zoomScale="138" zoomScaleNormal="138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5" sqref="A35"/>
    </sheetView>
  </sheetViews>
  <sheetFormatPr defaultColWidth="9.00390625" defaultRowHeight="12.75"/>
  <cols>
    <col min="1" max="1" width="15.125" style="1" customWidth="1"/>
    <col min="2" max="2" width="10.25390625" style="1" customWidth="1"/>
    <col min="3" max="4" width="9.00390625" style="1" customWidth="1"/>
    <col min="5" max="5" width="13.00390625" style="1" customWidth="1"/>
    <col min="6" max="6" width="8.25390625" style="1" customWidth="1"/>
    <col min="7" max="9" width="11.125" style="1" customWidth="1"/>
    <col min="10" max="10" width="9.25390625" style="1" bestFit="1" customWidth="1"/>
    <col min="11" max="11" width="9.25390625" style="1" customWidth="1"/>
    <col min="12" max="12" width="9.75390625" style="1" bestFit="1" customWidth="1"/>
    <col min="13" max="13" width="10.75390625" style="1" customWidth="1"/>
    <col min="14" max="15" width="9.375" style="1" customWidth="1"/>
    <col min="16" max="16" width="8.875" style="1" customWidth="1"/>
    <col min="17" max="17" width="9.625" style="1" customWidth="1"/>
    <col min="18" max="18" width="9.375" style="1" customWidth="1"/>
    <col min="19" max="19" width="9.25390625" style="1" customWidth="1"/>
    <col min="20" max="20" width="14.75390625" style="1" customWidth="1"/>
    <col min="21" max="21" width="9.375" style="1" customWidth="1"/>
    <col min="22" max="22" width="9.00390625" style="1" customWidth="1"/>
    <col min="23" max="23" width="8.375" style="1" customWidth="1"/>
    <col min="24" max="24" width="9.375" style="1" customWidth="1"/>
    <col min="25" max="25" width="14.875" style="1" customWidth="1"/>
    <col min="26" max="29" width="9.25390625" style="1" customWidth="1"/>
    <col min="30" max="30" width="11.375" style="1" customWidth="1"/>
    <col min="31" max="33" width="10.75390625" style="1" customWidth="1"/>
    <col min="34" max="34" width="9.875" style="1" customWidth="1"/>
    <col min="35" max="16384" width="9.125" style="1" customWidth="1"/>
  </cols>
  <sheetData>
    <row r="1" spans="1:34" ht="18" customHeight="1" thickBot="1">
      <c r="A1" s="16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02" customHeight="1" thickBot="1">
      <c r="A2" s="2" t="s">
        <v>6</v>
      </c>
      <c r="B2" s="9" t="s">
        <v>46</v>
      </c>
      <c r="C2" s="9" t="s">
        <v>47</v>
      </c>
      <c r="D2" s="10" t="s">
        <v>2</v>
      </c>
      <c r="E2" s="9" t="s">
        <v>1</v>
      </c>
      <c r="F2" s="9" t="s">
        <v>60</v>
      </c>
      <c r="G2" s="9" t="s">
        <v>48</v>
      </c>
      <c r="H2" s="9" t="s">
        <v>61</v>
      </c>
      <c r="I2" s="9" t="s">
        <v>55</v>
      </c>
      <c r="J2" s="11" t="s">
        <v>9</v>
      </c>
      <c r="K2" s="11" t="s">
        <v>49</v>
      </c>
      <c r="L2" s="11" t="s">
        <v>10</v>
      </c>
      <c r="M2" s="11" t="s">
        <v>11</v>
      </c>
      <c r="N2" s="12" t="s">
        <v>50</v>
      </c>
      <c r="O2" s="12" t="s">
        <v>51</v>
      </c>
      <c r="P2" s="12" t="s">
        <v>12</v>
      </c>
      <c r="Q2" s="12" t="s">
        <v>13</v>
      </c>
      <c r="R2" s="12" t="s">
        <v>62</v>
      </c>
      <c r="S2" s="12" t="s">
        <v>57</v>
      </c>
      <c r="T2" s="7" t="s">
        <v>58</v>
      </c>
      <c r="U2" s="13" t="s">
        <v>52</v>
      </c>
      <c r="V2" s="13" t="s">
        <v>53</v>
      </c>
      <c r="W2" s="9" t="s">
        <v>7</v>
      </c>
      <c r="X2" s="12" t="s">
        <v>8</v>
      </c>
      <c r="Y2" s="12" t="s">
        <v>4</v>
      </c>
      <c r="Z2" s="15" t="s">
        <v>56</v>
      </c>
      <c r="AA2" s="14" t="s">
        <v>64</v>
      </c>
      <c r="AB2" s="14" t="s">
        <v>63</v>
      </c>
      <c r="AC2" s="8" t="s">
        <v>5</v>
      </c>
      <c r="AD2" s="12" t="s">
        <v>59</v>
      </c>
      <c r="AE2" s="12" t="s">
        <v>0</v>
      </c>
      <c r="AF2" s="12" t="s">
        <v>3</v>
      </c>
      <c r="AG2" s="12" t="s">
        <v>54</v>
      </c>
      <c r="AH2" s="12" t="s">
        <v>14</v>
      </c>
    </row>
    <row r="3" spans="1:34" ht="10.5">
      <c r="A3" s="3" t="s">
        <v>15</v>
      </c>
      <c r="B3" s="4">
        <v>4338.37</v>
      </c>
      <c r="C3" s="4">
        <v>26935.530000000002</v>
      </c>
      <c r="D3" s="4">
        <v>0</v>
      </c>
      <c r="E3" s="4">
        <v>0</v>
      </c>
      <c r="F3" s="4">
        <v>1224.46</v>
      </c>
      <c r="G3" s="4">
        <v>4072.33</v>
      </c>
      <c r="H3" s="4">
        <v>4260.3</v>
      </c>
      <c r="I3" s="4">
        <v>137195.62</v>
      </c>
      <c r="J3" s="4">
        <v>0</v>
      </c>
      <c r="K3" s="4">
        <v>0</v>
      </c>
      <c r="L3" s="4">
        <v>0</v>
      </c>
      <c r="M3" s="4">
        <v>259500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1477031.68</v>
      </c>
      <c r="T3" s="4">
        <v>0</v>
      </c>
      <c r="U3" s="4">
        <v>0</v>
      </c>
      <c r="V3" s="4">
        <v>0</v>
      </c>
      <c r="W3" s="4">
        <v>0</v>
      </c>
      <c r="X3" s="4">
        <v>187364.81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f aca="true" t="shared" si="0" ref="AH3:AH10">SUM(B3:AG3)</f>
        <v>2101923.1</v>
      </c>
    </row>
    <row r="4" spans="1:34" ht="10.5">
      <c r="A4" s="3" t="s">
        <v>16</v>
      </c>
      <c r="B4" s="4">
        <v>12711.43</v>
      </c>
      <c r="C4" s="4">
        <v>9674.25</v>
      </c>
      <c r="D4" s="4">
        <v>0</v>
      </c>
      <c r="E4" s="4">
        <v>0</v>
      </c>
      <c r="F4" s="4">
        <v>2719.83</v>
      </c>
      <c r="G4" s="4">
        <v>49906.39</v>
      </c>
      <c r="H4" s="4">
        <v>49972.380000000005</v>
      </c>
      <c r="I4" s="4">
        <v>1307926.18</v>
      </c>
      <c r="J4" s="4">
        <v>1532.64</v>
      </c>
      <c r="K4" s="4">
        <v>0</v>
      </c>
      <c r="L4" s="4">
        <v>0</v>
      </c>
      <c r="M4" s="4">
        <v>1800600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2772741.68</v>
      </c>
      <c r="T4" s="4">
        <v>0</v>
      </c>
      <c r="U4" s="4">
        <v>0</v>
      </c>
      <c r="V4" s="4">
        <v>0</v>
      </c>
      <c r="W4" s="4">
        <v>0</v>
      </c>
      <c r="X4" s="4">
        <v>25983.21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f t="shared" si="0"/>
        <v>6033767.989999999</v>
      </c>
    </row>
    <row r="5" spans="1:34" ht="10.5">
      <c r="A5" s="3" t="s">
        <v>17</v>
      </c>
      <c r="B5" s="4">
        <v>7071.55</v>
      </c>
      <c r="C5" s="4">
        <v>4220.11</v>
      </c>
      <c r="D5" s="4">
        <v>0</v>
      </c>
      <c r="E5" s="4">
        <v>0</v>
      </c>
      <c r="F5" s="4">
        <v>3784.03</v>
      </c>
      <c r="G5" s="4">
        <v>2137.9700000000003</v>
      </c>
      <c r="H5" s="4">
        <v>19790.629999999997</v>
      </c>
      <c r="I5" s="4">
        <v>521027.77</v>
      </c>
      <c r="J5" s="4">
        <v>0</v>
      </c>
      <c r="K5" s="4">
        <v>0</v>
      </c>
      <c r="L5" s="4">
        <v>0</v>
      </c>
      <c r="M5" s="4">
        <v>325536.79000000004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830594.6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173412</v>
      </c>
      <c r="AG5" s="4">
        <v>0</v>
      </c>
      <c r="AH5" s="4">
        <f t="shared" si="0"/>
        <v>1887575.4500000002</v>
      </c>
    </row>
    <row r="6" spans="1:34" ht="10.5">
      <c r="A6" s="3" t="s">
        <v>18</v>
      </c>
      <c r="B6" s="4">
        <v>114359.49999999999</v>
      </c>
      <c r="C6" s="4">
        <v>222157.31000000003</v>
      </c>
      <c r="D6" s="4">
        <v>58.27</v>
      </c>
      <c r="E6" s="4">
        <v>194165.14</v>
      </c>
      <c r="F6" s="4">
        <v>34070.200000000004</v>
      </c>
      <c r="G6" s="4">
        <v>183824.93</v>
      </c>
      <c r="H6" s="4">
        <v>113636.68000000001</v>
      </c>
      <c r="I6" s="4">
        <v>3945607.8099999996</v>
      </c>
      <c r="J6" s="4">
        <v>0</v>
      </c>
      <c r="K6" s="4">
        <v>6061.5</v>
      </c>
      <c r="L6" s="4">
        <v>0</v>
      </c>
      <c r="M6" s="4">
        <v>8168501</v>
      </c>
      <c r="N6" s="4">
        <v>0</v>
      </c>
      <c r="O6" s="4">
        <v>61017.44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99.21</v>
      </c>
      <c r="W6" s="4">
        <v>0</v>
      </c>
      <c r="X6" s="4">
        <v>179671.29</v>
      </c>
      <c r="Y6" s="4">
        <v>0</v>
      </c>
      <c r="Z6" s="4">
        <v>4162.5</v>
      </c>
      <c r="AA6" s="4">
        <v>990000</v>
      </c>
      <c r="AB6" s="4">
        <v>192780</v>
      </c>
      <c r="AC6" s="4">
        <v>0</v>
      </c>
      <c r="AD6" s="4">
        <v>0</v>
      </c>
      <c r="AE6" s="4">
        <v>0</v>
      </c>
      <c r="AF6" s="4">
        <v>0</v>
      </c>
      <c r="AG6" s="4">
        <v>92013</v>
      </c>
      <c r="AH6" s="4">
        <f t="shared" si="0"/>
        <v>14502185.78</v>
      </c>
    </row>
    <row r="7" spans="1:34" ht="10.5">
      <c r="A7" s="3" t="s">
        <v>19</v>
      </c>
      <c r="B7" s="5">
        <v>5336.2</v>
      </c>
      <c r="C7" s="5">
        <v>0</v>
      </c>
      <c r="D7" s="5">
        <v>0</v>
      </c>
      <c r="E7" s="5">
        <v>0</v>
      </c>
      <c r="F7" s="5">
        <v>0</v>
      </c>
      <c r="G7" s="5">
        <v>4683.18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5512282.56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4">
        <v>0</v>
      </c>
      <c r="AG7" s="5">
        <v>0</v>
      </c>
      <c r="AH7" s="4">
        <f t="shared" si="0"/>
        <v>5522301.9399999995</v>
      </c>
    </row>
    <row r="8" spans="1:34" ht="11.25" customHeight="1">
      <c r="A8" s="3" t="s">
        <v>20</v>
      </c>
      <c r="B8" s="5">
        <v>13058.5</v>
      </c>
      <c r="C8" s="5">
        <v>47167.67</v>
      </c>
      <c r="D8" s="5">
        <v>0</v>
      </c>
      <c r="E8" s="5">
        <v>0</v>
      </c>
      <c r="F8" s="5">
        <v>10614.19</v>
      </c>
      <c r="G8" s="5">
        <v>33902.130000000005</v>
      </c>
      <c r="H8" s="5">
        <v>34666.770000000004</v>
      </c>
      <c r="I8" s="5">
        <v>1226995.6500000001</v>
      </c>
      <c r="J8" s="5">
        <v>0</v>
      </c>
      <c r="K8" s="5">
        <v>0</v>
      </c>
      <c r="L8" s="5">
        <v>0</v>
      </c>
      <c r="M8" s="5">
        <v>983336.76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1000000</v>
      </c>
      <c r="T8" s="5">
        <v>1000000</v>
      </c>
      <c r="U8" s="5">
        <v>0</v>
      </c>
      <c r="V8" s="5">
        <v>0</v>
      </c>
      <c r="W8" s="5">
        <v>0</v>
      </c>
      <c r="X8" s="5">
        <v>48810.85</v>
      </c>
      <c r="Y8" s="5">
        <v>0</v>
      </c>
      <c r="Z8" s="5">
        <v>0</v>
      </c>
      <c r="AA8" s="5">
        <v>0</v>
      </c>
      <c r="AB8" s="5">
        <v>243360</v>
      </c>
      <c r="AC8" s="5">
        <v>0</v>
      </c>
      <c r="AD8" s="5">
        <v>0</v>
      </c>
      <c r="AE8" s="5">
        <v>0</v>
      </c>
      <c r="AF8" s="4">
        <v>0</v>
      </c>
      <c r="AG8" s="5">
        <v>0</v>
      </c>
      <c r="AH8" s="4">
        <f t="shared" si="0"/>
        <v>4641912.52</v>
      </c>
    </row>
    <row r="9" spans="1:34" ht="10.5">
      <c r="A9" s="3" t="s">
        <v>21</v>
      </c>
      <c r="B9" s="5">
        <v>5075.9</v>
      </c>
      <c r="C9" s="5">
        <v>22014.63</v>
      </c>
      <c r="D9" s="5">
        <v>0</v>
      </c>
      <c r="E9" s="5">
        <v>0</v>
      </c>
      <c r="F9" s="5">
        <v>58664.59</v>
      </c>
      <c r="G9" s="5">
        <v>257289.73</v>
      </c>
      <c r="H9" s="5">
        <v>199966.18000000002</v>
      </c>
      <c r="I9" s="5">
        <v>7077573.850000001</v>
      </c>
      <c r="J9" s="5">
        <v>0</v>
      </c>
      <c r="K9" s="5">
        <v>0</v>
      </c>
      <c r="L9" s="5">
        <v>0</v>
      </c>
      <c r="M9" s="5">
        <v>351300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816226.74</v>
      </c>
      <c r="T9" s="5">
        <v>0</v>
      </c>
      <c r="U9" s="5">
        <v>0</v>
      </c>
      <c r="V9" s="5">
        <v>0</v>
      </c>
      <c r="W9" s="5">
        <v>0</v>
      </c>
      <c r="X9" s="5">
        <v>12562.88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4">
        <v>0</v>
      </c>
      <c r="AG9" s="5">
        <v>0</v>
      </c>
      <c r="AH9" s="4">
        <f t="shared" si="0"/>
        <v>8800674.500000002</v>
      </c>
    </row>
    <row r="10" spans="1:34" ht="10.5">
      <c r="A10" s="3" t="s">
        <v>22</v>
      </c>
      <c r="B10" s="5">
        <v>24858.87</v>
      </c>
      <c r="C10" s="5">
        <v>39504.46000000001</v>
      </c>
      <c r="D10" s="5">
        <v>11020.52</v>
      </c>
      <c r="E10" s="5">
        <v>512223.54000000004</v>
      </c>
      <c r="F10" s="5">
        <v>34957.37</v>
      </c>
      <c r="G10" s="5">
        <v>83686.34000000001</v>
      </c>
      <c r="H10" s="5">
        <v>168518.38999999996</v>
      </c>
      <c r="I10" s="5">
        <v>5350818.13</v>
      </c>
      <c r="J10" s="5">
        <v>0</v>
      </c>
      <c r="K10" s="5">
        <v>6956.01</v>
      </c>
      <c r="L10" s="5">
        <v>0</v>
      </c>
      <c r="M10" s="5">
        <v>1806605.21</v>
      </c>
      <c r="N10" s="5">
        <v>53127.87</v>
      </c>
      <c r="O10" s="5">
        <v>128096.21</v>
      </c>
      <c r="P10" s="5">
        <v>0</v>
      </c>
      <c r="Q10" s="5">
        <v>0</v>
      </c>
      <c r="R10" s="5">
        <v>0</v>
      </c>
      <c r="S10" s="5">
        <v>409448.04</v>
      </c>
      <c r="T10" s="5">
        <v>0</v>
      </c>
      <c r="U10" s="5">
        <v>0</v>
      </c>
      <c r="V10" s="5">
        <v>0</v>
      </c>
      <c r="W10" s="5">
        <v>96223.07</v>
      </c>
      <c r="X10" s="5">
        <v>1725.67</v>
      </c>
      <c r="Y10" s="5">
        <v>20974.8</v>
      </c>
      <c r="Z10" s="5">
        <v>787179.8999999999</v>
      </c>
      <c r="AA10" s="5">
        <v>0</v>
      </c>
      <c r="AB10" s="5">
        <v>567715.74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4">
        <f t="shared" si="0"/>
        <v>10103640.14</v>
      </c>
    </row>
    <row r="11" spans="1:34" ht="10.5">
      <c r="A11" s="3" t="s">
        <v>23</v>
      </c>
      <c r="B11" s="5">
        <v>6507.56</v>
      </c>
      <c r="C11" s="5">
        <v>24406.53</v>
      </c>
      <c r="D11" s="5">
        <v>0</v>
      </c>
      <c r="E11" s="5">
        <v>0</v>
      </c>
      <c r="F11" s="5">
        <v>6716.999999999999</v>
      </c>
      <c r="G11" s="5">
        <v>122169.84000000001</v>
      </c>
      <c r="H11" s="5">
        <v>44546.850000000006</v>
      </c>
      <c r="I11" s="5">
        <v>918995.38</v>
      </c>
      <c r="J11" s="5">
        <v>0</v>
      </c>
      <c r="K11" s="5">
        <v>0</v>
      </c>
      <c r="L11" s="5">
        <v>0</v>
      </c>
      <c r="M11" s="5">
        <v>8540981.73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146793.4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/>
      <c r="AG11" s="5">
        <v>0</v>
      </c>
      <c r="AH11" s="4">
        <f aca="true" t="shared" si="1" ref="AH11:AH32">SUM(B11:AG11)</f>
        <v>9811118.290000001</v>
      </c>
    </row>
    <row r="12" spans="1:34" ht="10.5">
      <c r="A12" s="3" t="s">
        <v>24</v>
      </c>
      <c r="B12" s="5">
        <v>13839.41</v>
      </c>
      <c r="C12" s="5">
        <v>3671.64</v>
      </c>
      <c r="D12" s="5">
        <v>9629.09</v>
      </c>
      <c r="E12" s="5">
        <v>1008665.57</v>
      </c>
      <c r="F12" s="5">
        <v>13506.160000000002</v>
      </c>
      <c r="G12" s="5">
        <v>74930.85</v>
      </c>
      <c r="H12" s="5">
        <v>53672.19</v>
      </c>
      <c r="I12" s="5">
        <v>1628512.0699999998</v>
      </c>
      <c r="J12" s="5">
        <v>0</v>
      </c>
      <c r="K12" s="5">
        <v>0</v>
      </c>
      <c r="L12" s="5">
        <v>16615.46</v>
      </c>
      <c r="M12" s="5">
        <v>230875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2096829.3</v>
      </c>
      <c r="T12" s="5">
        <v>941852.4</v>
      </c>
      <c r="U12" s="5">
        <v>0</v>
      </c>
      <c r="V12" s="5">
        <v>0</v>
      </c>
      <c r="W12" s="5">
        <v>0</v>
      </c>
      <c r="X12" s="5">
        <v>424335.68</v>
      </c>
      <c r="Y12" s="5">
        <v>0</v>
      </c>
      <c r="Z12" s="5">
        <v>687792.47</v>
      </c>
      <c r="AA12" s="5">
        <v>0</v>
      </c>
      <c r="AB12" s="5">
        <v>0</v>
      </c>
      <c r="AC12" s="5">
        <v>235838.76</v>
      </c>
      <c r="AD12" s="5">
        <v>0</v>
      </c>
      <c r="AE12" s="5">
        <v>0</v>
      </c>
      <c r="AF12" s="5"/>
      <c r="AG12" s="5">
        <v>0</v>
      </c>
      <c r="AH12" s="4">
        <f t="shared" si="1"/>
        <v>7440566.049999999</v>
      </c>
    </row>
    <row r="13" spans="1:34" ht="10.5">
      <c r="A13" s="3" t="s">
        <v>25</v>
      </c>
      <c r="B13" s="5">
        <v>15704.91</v>
      </c>
      <c r="C13" s="5">
        <v>40601.38</v>
      </c>
      <c r="D13" s="5">
        <v>0</v>
      </c>
      <c r="E13" s="5">
        <v>0</v>
      </c>
      <c r="F13" s="5">
        <v>11064.42</v>
      </c>
      <c r="G13" s="5">
        <v>22397.82</v>
      </c>
      <c r="H13" s="5">
        <v>45178.549999999996</v>
      </c>
      <c r="I13" s="5">
        <v>1128353.35</v>
      </c>
      <c r="J13" s="5">
        <v>0</v>
      </c>
      <c r="K13" s="5">
        <v>0</v>
      </c>
      <c r="L13" s="5">
        <v>0</v>
      </c>
      <c r="M13" s="5">
        <v>94500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1076263.42</v>
      </c>
      <c r="T13" s="5">
        <v>0</v>
      </c>
      <c r="U13" s="5">
        <v>0</v>
      </c>
      <c r="V13" s="5">
        <v>0</v>
      </c>
      <c r="W13" s="5">
        <v>0</v>
      </c>
      <c r="X13" s="5">
        <v>104391.74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/>
      <c r="AG13" s="5">
        <v>0</v>
      </c>
      <c r="AH13" s="4">
        <f t="shared" si="1"/>
        <v>2538455.5900000003</v>
      </c>
    </row>
    <row r="14" spans="1:34" ht="10.5">
      <c r="A14" s="3" t="s">
        <v>26</v>
      </c>
      <c r="B14" s="5">
        <v>31756.88</v>
      </c>
      <c r="C14" s="5">
        <v>91562.56999999999</v>
      </c>
      <c r="D14" s="5">
        <v>33482.75</v>
      </c>
      <c r="E14" s="5">
        <v>4145906.98</v>
      </c>
      <c r="F14" s="5">
        <v>83289.2</v>
      </c>
      <c r="G14" s="5">
        <v>303042.33999999997</v>
      </c>
      <c r="H14" s="5">
        <v>379463.17000000004</v>
      </c>
      <c r="I14" s="5">
        <v>9718018.350000001</v>
      </c>
      <c r="J14" s="5">
        <v>0</v>
      </c>
      <c r="K14" s="5">
        <v>16855.5</v>
      </c>
      <c r="L14" s="5">
        <v>28025.139999999996</v>
      </c>
      <c r="M14" s="5">
        <v>9786238.95</v>
      </c>
      <c r="N14" s="5">
        <v>0</v>
      </c>
      <c r="O14" s="5">
        <v>279629.58</v>
      </c>
      <c r="P14" s="5">
        <v>0</v>
      </c>
      <c r="Q14" s="5">
        <v>0</v>
      </c>
      <c r="R14" s="5">
        <v>0</v>
      </c>
      <c r="S14" s="5">
        <v>1912366.48</v>
      </c>
      <c r="T14" s="5">
        <v>0</v>
      </c>
      <c r="U14" s="5">
        <v>1490.58</v>
      </c>
      <c r="V14" s="5">
        <v>0</v>
      </c>
      <c r="W14" s="5">
        <v>0</v>
      </c>
      <c r="X14" s="5">
        <v>88775.69</v>
      </c>
      <c r="Y14" s="5">
        <v>0</v>
      </c>
      <c r="Z14" s="5">
        <v>2391624.01</v>
      </c>
      <c r="AA14" s="5">
        <v>0</v>
      </c>
      <c r="AB14" s="5">
        <v>0</v>
      </c>
      <c r="AC14" s="5">
        <v>157675.67</v>
      </c>
      <c r="AD14" s="5">
        <v>0</v>
      </c>
      <c r="AE14" s="5">
        <v>0</v>
      </c>
      <c r="AF14" s="5">
        <v>0</v>
      </c>
      <c r="AG14" s="5">
        <v>0</v>
      </c>
      <c r="AH14" s="4">
        <f t="shared" si="1"/>
        <v>29449203.840000004</v>
      </c>
    </row>
    <row r="15" spans="1:34" ht="10.5">
      <c r="A15" s="3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34003.96</v>
      </c>
      <c r="H15" s="5">
        <v>69835.31</v>
      </c>
      <c r="I15" s="5">
        <v>1632151.29</v>
      </c>
      <c r="J15" s="5">
        <v>0</v>
      </c>
      <c r="K15" s="5">
        <v>0</v>
      </c>
      <c r="L15" s="5">
        <v>0</v>
      </c>
      <c r="M15" s="5">
        <v>225000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1135086.08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/>
      <c r="AG15" s="5">
        <v>0</v>
      </c>
      <c r="AH15" s="4">
        <f t="shared" si="1"/>
        <v>3096076.64</v>
      </c>
    </row>
    <row r="16" spans="1:34" ht="10.5">
      <c r="A16" s="3" t="s">
        <v>28</v>
      </c>
      <c r="B16" s="5">
        <v>37830.600000000006</v>
      </c>
      <c r="C16" s="5">
        <v>90709.42</v>
      </c>
      <c r="D16" s="5">
        <v>0</v>
      </c>
      <c r="E16" s="5">
        <v>0</v>
      </c>
      <c r="F16" s="5">
        <v>5651.99</v>
      </c>
      <c r="G16" s="5">
        <v>36040.14</v>
      </c>
      <c r="H16" s="5">
        <v>35285.420000000006</v>
      </c>
      <c r="I16" s="5">
        <v>2263918.63</v>
      </c>
      <c r="J16" s="5">
        <v>0</v>
      </c>
      <c r="K16" s="5">
        <v>0</v>
      </c>
      <c r="L16" s="5">
        <v>0</v>
      </c>
      <c r="M16" s="5">
        <v>2236950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116151.21</v>
      </c>
      <c r="Y16" s="5">
        <v>0</v>
      </c>
      <c r="Z16" s="5">
        <v>0</v>
      </c>
      <c r="AA16" s="5">
        <v>358221.6</v>
      </c>
      <c r="AB16" s="5">
        <v>519620.4</v>
      </c>
      <c r="AC16" s="5">
        <v>0</v>
      </c>
      <c r="AD16" s="5">
        <v>0</v>
      </c>
      <c r="AE16" s="5">
        <v>0</v>
      </c>
      <c r="AF16" s="5"/>
      <c r="AG16" s="5">
        <v>0</v>
      </c>
      <c r="AH16" s="4">
        <f t="shared" si="1"/>
        <v>5700379.409999999</v>
      </c>
    </row>
    <row r="17" spans="1:34" ht="10.5">
      <c r="A17" s="3" t="s">
        <v>29</v>
      </c>
      <c r="B17" s="5">
        <v>42863.11</v>
      </c>
      <c r="C17" s="5">
        <v>193073.6</v>
      </c>
      <c r="D17" s="5">
        <v>0</v>
      </c>
      <c r="E17" s="5">
        <v>0</v>
      </c>
      <c r="F17" s="5">
        <v>4077.4399999999996</v>
      </c>
      <c r="G17" s="5">
        <v>12216.99</v>
      </c>
      <c r="H17" s="5">
        <v>16393.760000000002</v>
      </c>
      <c r="I17" s="5">
        <v>420075.35</v>
      </c>
      <c r="J17" s="5">
        <v>0</v>
      </c>
      <c r="K17" s="5">
        <v>7627.889999999999</v>
      </c>
      <c r="L17" s="5">
        <v>0</v>
      </c>
      <c r="M17" s="5">
        <v>165500</v>
      </c>
      <c r="N17" s="5">
        <v>54710.41</v>
      </c>
      <c r="O17" s="5">
        <v>99001.8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413767.28</v>
      </c>
      <c r="Y17" s="5">
        <v>0</v>
      </c>
      <c r="Z17" s="5">
        <v>0</v>
      </c>
      <c r="AA17" s="5">
        <v>1199751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25000</v>
      </c>
      <c r="AH17" s="4">
        <f t="shared" si="1"/>
        <v>2654058.63</v>
      </c>
    </row>
    <row r="18" spans="1:34" ht="10.5">
      <c r="A18" s="3" t="s">
        <v>30</v>
      </c>
      <c r="B18" s="5">
        <v>8286.29</v>
      </c>
      <c r="C18" s="5">
        <v>7419.47</v>
      </c>
      <c r="D18" s="5">
        <v>0</v>
      </c>
      <c r="E18" s="5">
        <v>304151.5</v>
      </c>
      <c r="F18" s="5">
        <v>6462.4400000000005</v>
      </c>
      <c r="G18" s="5">
        <v>27895.46</v>
      </c>
      <c r="H18" s="5">
        <v>25710.000000000004</v>
      </c>
      <c r="I18" s="5">
        <v>966726.8900000001</v>
      </c>
      <c r="J18" s="5">
        <v>0</v>
      </c>
      <c r="K18" s="5">
        <v>0</v>
      </c>
      <c r="L18" s="5">
        <v>1239.96</v>
      </c>
      <c r="M18" s="5">
        <v>1874249.05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597614.53</v>
      </c>
      <c r="T18" s="5">
        <v>0</v>
      </c>
      <c r="U18" s="5">
        <v>0</v>
      </c>
      <c r="V18" s="5">
        <v>0</v>
      </c>
      <c r="W18" s="5">
        <v>0</v>
      </c>
      <c r="X18" s="5">
        <v>36836.979999999996</v>
      </c>
      <c r="Y18" s="5">
        <v>0</v>
      </c>
      <c r="Z18" s="5">
        <v>0</v>
      </c>
      <c r="AA18" s="5">
        <v>681678</v>
      </c>
      <c r="AB18" s="5">
        <v>103248</v>
      </c>
      <c r="AC18" s="5">
        <v>0</v>
      </c>
      <c r="AD18" s="5">
        <v>0</v>
      </c>
      <c r="AE18" s="5">
        <v>0</v>
      </c>
      <c r="AF18" s="5"/>
      <c r="AG18" s="5">
        <v>0</v>
      </c>
      <c r="AH18" s="4">
        <f t="shared" si="1"/>
        <v>4641518.57</v>
      </c>
    </row>
    <row r="19" spans="1:34" ht="10.5">
      <c r="A19" s="3" t="s">
        <v>31</v>
      </c>
      <c r="B19" s="5">
        <v>41778.53</v>
      </c>
      <c r="C19" s="5">
        <v>88393.67</v>
      </c>
      <c r="D19" s="5">
        <v>0</v>
      </c>
      <c r="E19" s="5">
        <v>101055.26</v>
      </c>
      <c r="F19" s="5">
        <v>201465.87</v>
      </c>
      <c r="G19" s="5">
        <v>951529.6299999999</v>
      </c>
      <c r="H19" s="5">
        <v>837796.57</v>
      </c>
      <c r="I19" s="5">
        <v>29600721.86</v>
      </c>
      <c r="J19" s="5">
        <v>13332.93</v>
      </c>
      <c r="K19" s="5">
        <v>13568.58</v>
      </c>
      <c r="L19" s="5">
        <v>14731.2</v>
      </c>
      <c r="M19" s="5">
        <v>9778245.84</v>
      </c>
      <c r="N19" s="5">
        <v>218389.47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6376.15</v>
      </c>
      <c r="V19" s="5">
        <v>893.62</v>
      </c>
      <c r="W19" s="5">
        <v>11117.21</v>
      </c>
      <c r="X19" s="5">
        <v>28900.92</v>
      </c>
      <c r="Y19" s="5">
        <v>0</v>
      </c>
      <c r="Z19" s="5">
        <v>0</v>
      </c>
      <c r="AA19" s="5">
        <v>0</v>
      </c>
      <c r="AB19" s="5">
        <v>0</v>
      </c>
      <c r="AC19" s="5">
        <v>162406.24</v>
      </c>
      <c r="AD19" s="5">
        <v>0</v>
      </c>
      <c r="AE19" s="5">
        <v>0</v>
      </c>
      <c r="AF19" s="5"/>
      <c r="AG19" s="5">
        <v>0</v>
      </c>
      <c r="AH19" s="4">
        <f t="shared" si="1"/>
        <v>42070703.55</v>
      </c>
    </row>
    <row r="20" spans="1:34" ht="10.5">
      <c r="A20" s="3" t="s">
        <v>32</v>
      </c>
      <c r="B20" s="5">
        <v>4121.45</v>
      </c>
      <c r="C20" s="5">
        <v>13376.37</v>
      </c>
      <c r="D20" s="5">
        <v>6336.67</v>
      </c>
      <c r="E20" s="5">
        <v>304141.57</v>
      </c>
      <c r="F20" s="5">
        <v>16015.9</v>
      </c>
      <c r="G20" s="5">
        <v>31356.93</v>
      </c>
      <c r="H20" s="5">
        <v>99313.48000000001</v>
      </c>
      <c r="I20" s="5">
        <v>2321098.43</v>
      </c>
      <c r="J20" s="5">
        <v>0</v>
      </c>
      <c r="K20" s="5">
        <v>0</v>
      </c>
      <c r="L20" s="5">
        <v>0</v>
      </c>
      <c r="M20" s="5">
        <v>421800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935881.24</v>
      </c>
      <c r="T20" s="5">
        <v>0</v>
      </c>
      <c r="U20" s="5">
        <v>0</v>
      </c>
      <c r="V20" s="5">
        <v>0</v>
      </c>
      <c r="W20" s="5">
        <v>0</v>
      </c>
      <c r="X20" s="5">
        <v>28551.82</v>
      </c>
      <c r="Y20" s="5">
        <v>0</v>
      </c>
      <c r="Z20" s="5">
        <v>452618.52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397674.94</v>
      </c>
      <c r="AG20" s="5">
        <v>0</v>
      </c>
      <c r="AH20" s="4">
        <f t="shared" si="1"/>
        <v>5032287.32</v>
      </c>
    </row>
    <row r="21" spans="1:34" ht="10.5">
      <c r="A21" s="3" t="s">
        <v>33</v>
      </c>
      <c r="B21" s="5">
        <v>0</v>
      </c>
      <c r="C21" s="5">
        <v>1264.51</v>
      </c>
      <c r="D21" s="5">
        <v>7691.51</v>
      </c>
      <c r="E21" s="5">
        <v>834406.09</v>
      </c>
      <c r="F21" s="5">
        <v>8852.34</v>
      </c>
      <c r="G21" s="5">
        <v>59666.71</v>
      </c>
      <c r="H21" s="5">
        <v>37587.54</v>
      </c>
      <c r="I21" s="5">
        <v>8528281.25</v>
      </c>
      <c r="J21" s="5">
        <v>0</v>
      </c>
      <c r="K21" s="5">
        <v>0</v>
      </c>
      <c r="L21" s="5">
        <v>1735.95</v>
      </c>
      <c r="M21" s="5">
        <v>1400743.46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2356308.7</v>
      </c>
      <c r="T21" s="5">
        <v>0</v>
      </c>
      <c r="U21" s="5">
        <v>0</v>
      </c>
      <c r="V21" s="5">
        <v>0</v>
      </c>
      <c r="W21" s="5">
        <v>0</v>
      </c>
      <c r="X21" s="5">
        <v>143499.92</v>
      </c>
      <c r="Y21" s="5">
        <v>2271025.4000000004</v>
      </c>
      <c r="Z21" s="5">
        <v>549393.75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717528.24</v>
      </c>
      <c r="AG21" s="5">
        <v>0</v>
      </c>
      <c r="AH21" s="4">
        <f t="shared" si="1"/>
        <v>16917985.369999997</v>
      </c>
    </row>
    <row r="22" spans="1:34" ht="10.5">
      <c r="A22" s="3" t="s">
        <v>34</v>
      </c>
      <c r="B22" s="5">
        <v>0</v>
      </c>
      <c r="C22" s="5">
        <v>0</v>
      </c>
      <c r="D22" s="5">
        <v>0</v>
      </c>
      <c r="E22" s="5">
        <v>0</v>
      </c>
      <c r="F22" s="5">
        <v>894.09</v>
      </c>
      <c r="G22" s="5">
        <v>0</v>
      </c>
      <c r="H22" s="5">
        <v>1795.12</v>
      </c>
      <c r="I22" s="5">
        <v>122107.87</v>
      </c>
      <c r="J22" s="5">
        <v>0</v>
      </c>
      <c r="K22" s="5">
        <v>0</v>
      </c>
      <c r="L22" s="5">
        <v>0</v>
      </c>
      <c r="M22" s="5">
        <v>182554.5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48888.89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/>
      <c r="AG22" s="5">
        <v>0</v>
      </c>
      <c r="AH22" s="4">
        <f t="shared" si="1"/>
        <v>356240.47000000003</v>
      </c>
    </row>
    <row r="23" spans="1:34" ht="10.5">
      <c r="A23" s="3" t="s">
        <v>35</v>
      </c>
      <c r="B23" s="5">
        <v>0</v>
      </c>
      <c r="C23" s="5">
        <v>4296.28</v>
      </c>
      <c r="D23" s="5">
        <v>0</v>
      </c>
      <c r="E23" s="5">
        <v>203697.11</v>
      </c>
      <c r="F23" s="5">
        <v>51521.619999999995</v>
      </c>
      <c r="G23" s="5">
        <v>894201.95</v>
      </c>
      <c r="H23" s="5">
        <v>230661.73</v>
      </c>
      <c r="I23" s="5">
        <v>7846848.930000001</v>
      </c>
      <c r="J23" s="5">
        <v>0</v>
      </c>
      <c r="K23" s="5">
        <v>11953.5</v>
      </c>
      <c r="L23" s="5">
        <v>0</v>
      </c>
      <c r="M23" s="5">
        <v>7332558</v>
      </c>
      <c r="N23" s="5">
        <v>196007.94</v>
      </c>
      <c r="O23" s="5">
        <v>0</v>
      </c>
      <c r="P23" s="5">
        <v>0</v>
      </c>
      <c r="Q23" s="5">
        <v>0</v>
      </c>
      <c r="R23" s="5">
        <v>0</v>
      </c>
      <c r="S23" s="5">
        <v>637455.49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126704.64</v>
      </c>
      <c r="AD23" s="5">
        <v>0</v>
      </c>
      <c r="AE23" s="5">
        <v>0</v>
      </c>
      <c r="AF23" s="5">
        <v>0</v>
      </c>
      <c r="AG23" s="5">
        <v>0</v>
      </c>
      <c r="AH23" s="4">
        <f t="shared" si="1"/>
        <v>17535907.19</v>
      </c>
    </row>
    <row r="24" spans="1:34" ht="10.5">
      <c r="A24" s="3" t="s">
        <v>36</v>
      </c>
      <c r="B24" s="5">
        <v>30195.07</v>
      </c>
      <c r="C24" s="5">
        <v>29495.03</v>
      </c>
      <c r="D24" s="5">
        <v>12678.849999999999</v>
      </c>
      <c r="E24" s="5">
        <v>1378147.93</v>
      </c>
      <c r="F24" s="5">
        <v>12124.86</v>
      </c>
      <c r="G24" s="5">
        <v>22682.89</v>
      </c>
      <c r="H24" s="5">
        <v>31700.09</v>
      </c>
      <c r="I24" s="5">
        <v>11036856.719999999</v>
      </c>
      <c r="J24" s="5">
        <v>0</v>
      </c>
      <c r="K24" s="5">
        <v>0</v>
      </c>
      <c r="L24" s="5">
        <v>0</v>
      </c>
      <c r="M24" s="5">
        <v>953000</v>
      </c>
      <c r="N24" s="5">
        <v>0</v>
      </c>
      <c r="O24" s="5">
        <v>0</v>
      </c>
      <c r="P24" s="5">
        <v>0</v>
      </c>
      <c r="Q24" s="5">
        <v>0</v>
      </c>
      <c r="R24" s="5">
        <v>5000000</v>
      </c>
      <c r="S24" s="5">
        <v>1058631.45</v>
      </c>
      <c r="T24" s="5">
        <v>0</v>
      </c>
      <c r="U24" s="5">
        <v>0</v>
      </c>
      <c r="V24" s="5">
        <v>0</v>
      </c>
      <c r="W24" s="5">
        <v>0</v>
      </c>
      <c r="X24" s="5">
        <v>9417.28</v>
      </c>
      <c r="Y24" s="5">
        <v>233798.6</v>
      </c>
      <c r="Z24" s="5">
        <v>905631.8200000001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144000</v>
      </c>
      <c r="AG24" s="5">
        <v>569126</v>
      </c>
      <c r="AH24" s="4">
        <f t="shared" si="1"/>
        <v>21427486.59</v>
      </c>
    </row>
    <row r="25" spans="1:34" ht="10.5">
      <c r="A25" s="3" t="s">
        <v>37</v>
      </c>
      <c r="B25" s="5">
        <v>35140.82</v>
      </c>
      <c r="C25" s="5">
        <v>0</v>
      </c>
      <c r="D25" s="5">
        <v>0</v>
      </c>
      <c r="E25" s="5">
        <v>0</v>
      </c>
      <c r="F25" s="5">
        <v>1266.63</v>
      </c>
      <c r="G25" s="5">
        <v>7330.19</v>
      </c>
      <c r="H25" s="5">
        <v>3051.71</v>
      </c>
      <c r="I25" s="5">
        <v>164509.16999999998</v>
      </c>
      <c r="J25" s="5">
        <v>0</v>
      </c>
      <c r="K25" s="5">
        <v>0</v>
      </c>
      <c r="L25" s="5">
        <v>0</v>
      </c>
      <c r="M25" s="5">
        <v>1128300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877388.66</v>
      </c>
      <c r="T25" s="5">
        <v>0</v>
      </c>
      <c r="U25" s="5">
        <v>0</v>
      </c>
      <c r="V25" s="5">
        <v>0</v>
      </c>
      <c r="W25" s="5">
        <v>0</v>
      </c>
      <c r="X25" s="5">
        <v>44316.85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/>
      <c r="AG25" s="5">
        <v>0</v>
      </c>
      <c r="AH25" s="4">
        <f t="shared" si="1"/>
        <v>2261304.0300000003</v>
      </c>
    </row>
    <row r="26" spans="1:34" ht="10.5">
      <c r="A26" s="3" t="s">
        <v>38</v>
      </c>
      <c r="B26" s="5">
        <v>6898.01</v>
      </c>
      <c r="C26" s="5">
        <v>34324.51</v>
      </c>
      <c r="D26" s="5">
        <v>0</v>
      </c>
      <c r="E26" s="5">
        <v>477162.38</v>
      </c>
      <c r="F26" s="5">
        <v>44668.07</v>
      </c>
      <c r="G26" s="5">
        <v>134325.72999999998</v>
      </c>
      <c r="H26" s="5">
        <v>70989.58</v>
      </c>
      <c r="I26" s="5">
        <v>3113836.49</v>
      </c>
      <c r="J26" s="5">
        <v>0</v>
      </c>
      <c r="K26" s="5">
        <v>0</v>
      </c>
      <c r="L26" s="5">
        <v>3099.9</v>
      </c>
      <c r="M26" s="5">
        <v>1516514.6099999999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634378.8</v>
      </c>
      <c r="U26" s="5">
        <v>405.99</v>
      </c>
      <c r="V26" s="5">
        <v>0</v>
      </c>
      <c r="W26" s="5">
        <v>0</v>
      </c>
      <c r="X26" s="5">
        <v>191291.66</v>
      </c>
      <c r="Y26" s="5">
        <v>233605.39999999997</v>
      </c>
      <c r="Z26" s="5">
        <v>0</v>
      </c>
      <c r="AA26" s="5">
        <v>260940</v>
      </c>
      <c r="AB26" s="5">
        <v>0</v>
      </c>
      <c r="AC26" s="5">
        <v>340789.46</v>
      </c>
      <c r="AD26" s="5">
        <v>0</v>
      </c>
      <c r="AE26" s="5">
        <v>0</v>
      </c>
      <c r="AF26" s="5">
        <v>1227528.02</v>
      </c>
      <c r="AG26" s="5">
        <v>359731</v>
      </c>
      <c r="AH26" s="4">
        <f t="shared" si="1"/>
        <v>8650489.61</v>
      </c>
    </row>
    <row r="27" spans="1:34" ht="10.5">
      <c r="A27" s="3" t="s">
        <v>39</v>
      </c>
      <c r="B27" s="5">
        <v>5379.58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87750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56580.6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/>
      <c r="AG27" s="5">
        <v>0</v>
      </c>
      <c r="AH27" s="4">
        <f t="shared" si="1"/>
        <v>149710.18</v>
      </c>
    </row>
    <row r="28" spans="1:34" ht="10.5">
      <c r="A28" s="3" t="s">
        <v>40</v>
      </c>
      <c r="B28" s="5">
        <v>178038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1134756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/>
      <c r="AG28" s="5">
        <v>0</v>
      </c>
      <c r="AH28" s="4">
        <f t="shared" si="1"/>
        <v>1312794</v>
      </c>
    </row>
    <row r="29" spans="1:34" ht="10.5">
      <c r="A29" s="3" t="s">
        <v>41</v>
      </c>
      <c r="B29" s="5">
        <v>74403.09000000001</v>
      </c>
      <c r="C29" s="5">
        <v>113028.76999999999</v>
      </c>
      <c r="D29" s="5">
        <v>1473.74</v>
      </c>
      <c r="E29" s="5">
        <v>459163.31999999995</v>
      </c>
      <c r="F29" s="5">
        <v>14266.01</v>
      </c>
      <c r="G29" s="5">
        <v>168229.31999999998</v>
      </c>
      <c r="H29" s="5">
        <v>191796.62</v>
      </c>
      <c r="I29" s="5">
        <v>5039992.850000001</v>
      </c>
      <c r="J29" s="5">
        <v>0</v>
      </c>
      <c r="K29" s="5">
        <v>15121.44</v>
      </c>
      <c r="L29" s="5">
        <v>0</v>
      </c>
      <c r="M29" s="5">
        <v>2493583.19</v>
      </c>
      <c r="N29" s="5">
        <v>811386.9599999998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2698.5</v>
      </c>
      <c r="W29" s="5">
        <v>0</v>
      </c>
      <c r="X29" s="5">
        <v>631642.12</v>
      </c>
      <c r="Y29" s="5">
        <v>0</v>
      </c>
      <c r="Z29" s="5">
        <v>105267.51999999999</v>
      </c>
      <c r="AA29" s="5">
        <v>1062342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4">
        <f t="shared" si="1"/>
        <v>11184395.45</v>
      </c>
    </row>
    <row r="30" spans="1:34" ht="10.5">
      <c r="A30" s="3" t="s">
        <v>42</v>
      </c>
      <c r="B30" s="5">
        <v>13492.34</v>
      </c>
      <c r="C30" s="5">
        <v>59690.87000000001</v>
      </c>
      <c r="D30" s="5">
        <v>0</v>
      </c>
      <c r="E30" s="5">
        <v>77113.61</v>
      </c>
      <c r="F30" s="5">
        <v>7458.23</v>
      </c>
      <c r="G30" s="5">
        <v>29727.99</v>
      </c>
      <c r="H30" s="5">
        <v>46070.85</v>
      </c>
      <c r="I30" s="5">
        <v>1653175.98</v>
      </c>
      <c r="J30" s="5">
        <v>0</v>
      </c>
      <c r="K30" s="5">
        <v>10916.67</v>
      </c>
      <c r="L30" s="5">
        <v>0</v>
      </c>
      <c r="M30" s="5">
        <v>730500</v>
      </c>
      <c r="N30" s="5">
        <v>404902.22</v>
      </c>
      <c r="O30" s="5">
        <v>0</v>
      </c>
      <c r="P30" s="5">
        <v>0</v>
      </c>
      <c r="Q30" s="5">
        <v>0</v>
      </c>
      <c r="R30" s="5">
        <v>0</v>
      </c>
      <c r="S30" s="5">
        <v>2807643.71</v>
      </c>
      <c r="T30" s="5">
        <v>540000</v>
      </c>
      <c r="U30" s="5">
        <v>0</v>
      </c>
      <c r="V30" s="5">
        <v>0</v>
      </c>
      <c r="W30" s="5">
        <v>0</v>
      </c>
      <c r="X30" s="5">
        <v>1430802.93</v>
      </c>
      <c r="Y30" s="5">
        <v>0</v>
      </c>
      <c r="Z30" s="5">
        <v>0</v>
      </c>
      <c r="AA30" s="5">
        <v>180000</v>
      </c>
      <c r="AB30" s="5">
        <v>0</v>
      </c>
      <c r="AC30" s="5">
        <v>0</v>
      </c>
      <c r="AD30" s="5">
        <v>0</v>
      </c>
      <c r="AE30" s="5">
        <v>0</v>
      </c>
      <c r="AF30" s="5"/>
      <c r="AG30" s="5">
        <v>0</v>
      </c>
      <c r="AH30" s="4">
        <f t="shared" si="1"/>
        <v>7991495.399999999</v>
      </c>
    </row>
    <row r="31" spans="1:34" ht="10.5">
      <c r="A31" s="3" t="s">
        <v>43</v>
      </c>
      <c r="B31" s="5">
        <v>52060.47</v>
      </c>
      <c r="C31" s="5">
        <v>216474.65000000008</v>
      </c>
      <c r="D31" s="5">
        <v>0</v>
      </c>
      <c r="E31" s="5">
        <v>0</v>
      </c>
      <c r="F31" s="5">
        <v>44804.350000000006</v>
      </c>
      <c r="G31" s="5">
        <v>318842.9799999999</v>
      </c>
      <c r="H31" s="5">
        <v>241689.75999999998</v>
      </c>
      <c r="I31" s="5">
        <v>7071982.05</v>
      </c>
      <c r="J31" s="5">
        <v>0</v>
      </c>
      <c r="K31" s="5">
        <v>10677.650000000001</v>
      </c>
      <c r="L31" s="5">
        <v>0</v>
      </c>
      <c r="M31" s="5">
        <v>816306.48</v>
      </c>
      <c r="N31" s="5">
        <v>1011012.11</v>
      </c>
      <c r="O31" s="5">
        <v>426717.98</v>
      </c>
      <c r="P31" s="5">
        <v>0</v>
      </c>
      <c r="Q31" s="5">
        <v>0</v>
      </c>
      <c r="R31" s="5">
        <v>0</v>
      </c>
      <c r="S31" s="5">
        <v>2760849.64</v>
      </c>
      <c r="T31" s="5">
        <v>654335.2</v>
      </c>
      <c r="U31" s="5">
        <v>0</v>
      </c>
      <c r="V31" s="5">
        <v>0</v>
      </c>
      <c r="W31" s="5">
        <v>0</v>
      </c>
      <c r="X31" s="5">
        <v>1066299.22</v>
      </c>
      <c r="Y31" s="5">
        <v>0</v>
      </c>
      <c r="Z31" s="5">
        <v>0</v>
      </c>
      <c r="AA31" s="5">
        <v>360000</v>
      </c>
      <c r="AB31" s="5">
        <v>0</v>
      </c>
      <c r="AC31" s="5">
        <v>187108.8</v>
      </c>
      <c r="AD31" s="5">
        <v>0</v>
      </c>
      <c r="AE31" s="5">
        <v>0</v>
      </c>
      <c r="AF31" s="5">
        <v>430200</v>
      </c>
      <c r="AG31" s="5">
        <v>95670</v>
      </c>
      <c r="AH31" s="4">
        <f t="shared" si="1"/>
        <v>15765031.340000002</v>
      </c>
    </row>
    <row r="32" spans="1:34" ht="10.5">
      <c r="A32" s="3" t="s">
        <v>44</v>
      </c>
      <c r="B32" s="5">
        <v>0</v>
      </c>
      <c r="C32" s="5">
        <v>0</v>
      </c>
      <c r="D32" s="5">
        <v>0</v>
      </c>
      <c r="E32" s="5">
        <v>0</v>
      </c>
      <c r="F32" s="5">
        <v>133867.22</v>
      </c>
      <c r="G32" s="5">
        <v>798176.43</v>
      </c>
      <c r="H32" s="5">
        <v>483790.79</v>
      </c>
      <c r="I32" s="5">
        <v>18817227.19</v>
      </c>
      <c r="J32" s="5">
        <v>0</v>
      </c>
      <c r="K32" s="5">
        <v>0</v>
      </c>
      <c r="L32" s="5">
        <v>0</v>
      </c>
      <c r="M32" s="5">
        <v>299340.04</v>
      </c>
      <c r="N32" s="5">
        <v>0</v>
      </c>
      <c r="O32" s="5">
        <v>156000</v>
      </c>
      <c r="P32" s="5">
        <v>7111519.05</v>
      </c>
      <c r="Q32" s="5">
        <v>7890274.14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7517505.64</v>
      </c>
      <c r="AE32" s="5">
        <v>7000000</v>
      </c>
      <c r="AF32" s="5"/>
      <c r="AG32" s="5">
        <v>51160</v>
      </c>
      <c r="AH32" s="4">
        <f t="shared" si="1"/>
        <v>50258860.5</v>
      </c>
    </row>
    <row r="33" spans="1:34" s="6" customFormat="1" ht="10.5">
      <c r="A33" s="4" t="s">
        <v>45</v>
      </c>
      <c r="B33" s="5">
        <f aca="true" t="shared" si="2" ref="B33:Q33">SUM(B3:B32)</f>
        <v>785106.44</v>
      </c>
      <c r="C33" s="5">
        <f t="shared" si="2"/>
        <v>1383463.2300000002</v>
      </c>
      <c r="D33" s="5">
        <f>SUM(D3:D32)</f>
        <v>82371.40000000001</v>
      </c>
      <c r="E33" s="5">
        <f t="shared" si="2"/>
        <v>10000000.000000002</v>
      </c>
      <c r="F33" s="5">
        <f t="shared" si="2"/>
        <v>814008.51</v>
      </c>
      <c r="G33" s="5">
        <f>SUM(G3:G32)</f>
        <v>4668271.149999999</v>
      </c>
      <c r="H33" s="5">
        <f t="shared" si="2"/>
        <v>3537140.4200000004</v>
      </c>
      <c r="I33" s="5">
        <f t="shared" si="2"/>
        <v>133560535.11000001</v>
      </c>
      <c r="J33" s="5">
        <f t="shared" si="2"/>
        <v>14865.57</v>
      </c>
      <c r="K33" s="5">
        <f t="shared" si="2"/>
        <v>99738.73999999999</v>
      </c>
      <c r="L33" s="5">
        <f t="shared" si="2"/>
        <v>65447.60999999999</v>
      </c>
      <c r="M33" s="5">
        <f t="shared" si="2"/>
        <v>63990870.60999999</v>
      </c>
      <c r="N33" s="5">
        <f t="shared" si="2"/>
        <v>2749536.98</v>
      </c>
      <c r="O33" s="5">
        <f t="shared" si="2"/>
        <v>1150463.01</v>
      </c>
      <c r="P33" s="5">
        <f t="shared" si="2"/>
        <v>7111519.05</v>
      </c>
      <c r="Q33" s="5">
        <f t="shared" si="2"/>
        <v>7890274.14</v>
      </c>
      <c r="R33" s="5">
        <f>SUM(R3:R32)</f>
        <v>5000000</v>
      </c>
      <c r="S33" s="5">
        <f aca="true" t="shared" si="3" ref="S33:AD33">SUM(S3:S32)</f>
        <v>32205399.999999996</v>
      </c>
      <c r="T33" s="5">
        <f t="shared" si="3"/>
        <v>3770566.4000000004</v>
      </c>
      <c r="U33" s="5">
        <f t="shared" si="3"/>
        <v>8272.72</v>
      </c>
      <c r="V33" s="5">
        <f t="shared" si="3"/>
        <v>150484.72999999998</v>
      </c>
      <c r="W33" s="5">
        <f t="shared" si="3"/>
        <v>107340.28</v>
      </c>
      <c r="X33" s="5">
        <f>SUM(X3:X32)</f>
        <v>5320569.5</v>
      </c>
      <c r="Y33" s="5">
        <f t="shared" si="3"/>
        <v>2759404.2</v>
      </c>
      <c r="Z33" s="5">
        <f t="shared" si="3"/>
        <v>5883670.49</v>
      </c>
      <c r="AA33" s="5">
        <f t="shared" si="3"/>
        <v>5092932.6</v>
      </c>
      <c r="AB33" s="5">
        <f t="shared" si="3"/>
        <v>1626724.1400000001</v>
      </c>
      <c r="AC33" s="5">
        <f t="shared" si="3"/>
        <v>1210523.57</v>
      </c>
      <c r="AD33" s="5">
        <f t="shared" si="3"/>
        <v>7517505.64</v>
      </c>
      <c r="AE33" s="5">
        <f>SUM(AE3:AE32)</f>
        <v>7000000</v>
      </c>
      <c r="AF33" s="5">
        <f>SUM(AF3:AF32)</f>
        <v>3090343.2</v>
      </c>
      <c r="AG33" s="5">
        <f>SUM(AG3:AG32)</f>
        <v>1192700</v>
      </c>
      <c r="AH33" s="4">
        <f>SUM(AH3:AH32)</f>
        <v>319840049.44</v>
      </c>
    </row>
    <row r="99" spans="1:24" s="6" customFormat="1" ht="1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47" spans="1:24" s="6" customFormat="1" ht="1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75" spans="1:24" s="6" customFormat="1" ht="1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238" spans="1:24" s="6" customFormat="1" ht="10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54" spans="1:24" s="6" customFormat="1" ht="10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82" spans="1:24" s="6" customFormat="1" ht="10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99" spans="1:24" s="6" customFormat="1" ht="10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20" spans="1:24" s="6" customFormat="1" ht="10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43" spans="1:24" s="6" customFormat="1" ht="10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58" spans="1:24" s="6" customFormat="1" ht="10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401" spans="1:24" s="6" customFormat="1" ht="10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17" spans="1:24" s="6" customFormat="1" ht="10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40" spans="1:24" s="6" customFormat="1" ht="10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3" spans="1:24" s="6" customFormat="1" ht="1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56" spans="1:24" s="6" customFormat="1" ht="10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521" spans="1:24" s="6" customFormat="1" ht="10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31" spans="1:24" s="6" customFormat="1" ht="10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62" spans="1:24" s="6" customFormat="1" ht="10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75" spans="1:24" s="6" customFormat="1" ht="10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</sheetData>
  <sheetProtection/>
  <mergeCells count="1">
    <mergeCell ref="A1:AH1"/>
  </mergeCells>
  <printOptions/>
  <pageMargins left="0.24" right="0.16" top="1" bottom="1" header="0.5" footer="0.5"/>
  <pageSetup horizontalDpi="600" verticalDpi="600" orientation="landscape" paperSize="9" scale="7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Kalimullina</dc:creator>
  <cp:keywords/>
  <dc:description/>
  <cp:lastModifiedBy>Евгения Владимировна Рассыпнова</cp:lastModifiedBy>
  <cp:lastPrinted>2018-10-26T02:16:03Z</cp:lastPrinted>
  <dcterms:created xsi:type="dcterms:W3CDTF">2011-06-30T02:38:09Z</dcterms:created>
  <dcterms:modified xsi:type="dcterms:W3CDTF">2018-10-26T06:36:59Z</dcterms:modified>
  <cp:category/>
  <cp:version/>
  <cp:contentType/>
  <cp:contentStatus/>
</cp:coreProperties>
</file>